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<sst xmlns="http://schemas.openxmlformats.org/spreadsheetml/2006/main" count="374" uniqueCount="258">
  <si>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</si>
  <si>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</si>
  <si>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</si>
  <si>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</si>
  <si>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</si>
  <si>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</si>
  <si>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</si>
  <si>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</si>
  <si>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</si>
  <si>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</si>
  <si>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</si>
  <si>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</si>
  <si>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</si>
  <si>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</si>
  <si>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</si>
  <si>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</si>
  <si>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</si>
  <si>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</si>
  <si>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</si>
  <si>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</si>
  <si>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</si>
  <si>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</si>
  <si>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</si>
  <si>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</si>
  <si>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</si>
  <si>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</si>
  <si>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</si>
  <si>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</si>
  <si>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</si>
  <si>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</si>
  <si>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</si>
  <si>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</si>
  <si>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</si>
  <si>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</si>
  <si>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</si>
  <si>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</si>
  <si>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</si>
  <si>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</si>
  <si>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</si>
  <si>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</si>
  <si>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</si>
  <si>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</si>
  <si>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</si>
  <si>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</si>
  <si>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</si>
  <si>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</si>
  <si>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</si>
  <si>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</si>
  <si>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</si>
  <si>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</si>
  <si>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</si>
  <si>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</si>
  <si>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</si>
  <si>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</si>
  <si>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</si>
  <si>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</si>
  <si>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</si>
  <si>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</si>
  <si>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</si>
  <si>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</si>
  <si>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</si>
  <si>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</si>
  <si>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</si>
  <si>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</si>
  <si>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</si>
  <si>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</si>
  <si>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</si>
  <si>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</si>
  <si>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</si>
  <si>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</si>
  <si>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</si>
  <si>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</si>
  <si>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</si>
  <si>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</si>
  <si>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</si>
  <si>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</si>
  <si>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</si>
  <si>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</si>
  <si>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</si>
  <si>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</si>
  <si>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</si>
  <si>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</si>
  <si>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</si>
  <si>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</si>
  <si>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</si>
  <si>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</si>
  <si>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</si>
  <si>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</si>
  <si>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</si>
  <si>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</si>
  <si>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</si>
  <si>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</si>
  <si>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</si>
  <si>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</si>
  <si>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</si>
  <si>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</si>
  <si>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</si>
  <si>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</si>
  <si>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</si>
  <si>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</si>
  <si>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</si>
  <si>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</si>
  <si>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</si>
  <si>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</si>
  <si>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</si>
  <si>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</si>
  <si>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</si>
  <si>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</si>
  <si>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</si>
  <si>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</si>
  <si>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</si>
  <si>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</si>
  <si>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</si>
  <si>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</si>
  <si>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</si>
  <si>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</si>
  <si>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</si>
  <si>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</si>
  <si>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</si>
  <si>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</si>
  <si>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</si>
  <si>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</si>
  <si>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</si>
  <si>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</si>
  <si>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</si>
  <si>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</si>
  <si>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</si>
  <si>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</si>
  <si>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</si>
  <si>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</si>
  <si>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</si>
  <si>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</si>
  <si>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</si>
  <si>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</si>
  <si>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</si>
  <si>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</si>
  <si>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</si>
  <si>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</si>
  <si>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</si>
  <si>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</si>
  <si>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</si>
  <si>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</si>
  <si>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</si>
  <si>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</si>
  <si>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</si>
  <si>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</si>
  <si>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</si>
  <si>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</si>
  <si>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</si>
  <si>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</si>
  <si>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</si>
  <si>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</si>
  <si>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</si>
  <si>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</si>
  <si>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</si>
  <si>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</si>
  <si>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</si>
  <si>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</si>
  <si>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</si>
  <si>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</si>
  <si>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</si>
  <si>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</si>
  <si>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</si>
  <si>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</si>
  <si>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</si>
  <si>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</si>
  <si>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</si>
  <si>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</si>
  <si>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</si>
  <si>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</si>
  <si>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</si>
  <si>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</si>
  <si>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</si>
  <si>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</si>
  <si>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</si>
  <si>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</si>
  <si>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</si>
  <si>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</si>
  <si>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</si>
  <si>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</si>
  <si>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</si>
  <si>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</si>
  <si>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</si>
  <si>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</si>
  <si>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</si>
  <si>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</si>
  <si>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</si>
  <si>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</si>
  <si>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</si>
  <si>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</si>
  <si>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</si>
  <si>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</si>
  <si>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</si>
  <si>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</si>
  <si>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</si>
  <si>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</si>
  <si>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</si>
  <si>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</si>
  <si>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</si>
  <si>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</si>
  <si>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</si>
  <si>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</si>
  <si>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</si>
  <si>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</si>
  <si>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</si>
  <si>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</si>
  <si>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</si>
  <si>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</si>
  <si>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</si>
  <si>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</si>
  <si>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</si>
  <si>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</si>
  <si>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</si>
  <si>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</si>
  <si>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</si>
  <si>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</si>
  <si>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</si>
  <si>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</si>
  <si>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</si>
  <si>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</si>
  <si>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</si>
  <si>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</si>
  <si>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</si>
  <si>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</si>
  <si>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</si>
  <si>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</si>
  <si>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</si>
  <si>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</si>
  <si>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</si>
  <si>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</si>
  <si>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</si>
  <si>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</si>
  <si>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</si>
  <si>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</si>
  <si>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</si>
  <si>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</si>
  <si>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</si>
  <si>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</si>
  <si>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</si>
  <si>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</si>
  <si>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</si>
  <si>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</si>
  <si>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</si>
  <si>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</si>
  <si>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</si>
  <si>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</si>
  <si>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</si>
  <si>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</si>
  <si>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Obrazac za pon.up.inf.</t>
  </si>
  <si>
    <t xml:space="preserve">Objaviti obrazac </t>
  </si>
  <si>
    <t xml:space="preserve">Objava obrasca </t>
  </si>
  <si>
    <t>Srednji</t>
  </si>
  <si>
    <t>31.12.2023.</t>
  </si>
  <si>
    <t>Ravnatelj</t>
  </si>
  <si>
    <t>Obrazac za dop./ispravak</t>
  </si>
  <si>
    <t>Dječji vrtić FIJOLICA</t>
  </si>
  <si>
    <t>01.08.2023.</t>
  </si>
  <si>
    <t>Vladimir Mrzljak, mag.iur.</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</si>
</sst>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1">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5">
      <selection activeCell="F28" sqref="F28"/>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8"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6</v>
      </c>
      <c r="F6" s="30" t="s">
        <v>18</v>
      </c>
      <c r="G6" s="30"/>
    </row>
    <row r="7" spans="1:7" ht="45">
      <c r="A7" s="15" t="s">
        <v>4</v>
      </c>
      <c r="B7" s="10" t="s">
        <v>19</v>
      </c>
      <c r="C7" s="78" t="s">
        <v>6</v>
      </c>
      <c r="F7" s="31" t="s">
        <v>174</v>
      </c>
      <c r="G7" s="30"/>
    </row>
    <row r="8" spans="1:7" ht="45">
      <c r="A8" s="15" t="s">
        <v>8</v>
      </c>
      <c r="B8" s="10" t="s">
        <v>20</v>
      </c>
      <c r="C8" s="78" t="s">
        <v>6</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0.3333333333333333</v>
      </c>
      <c r="B10" s="101"/>
      <c r="C10" s="102"/>
      <c r="D10" s="24"/>
      <c r="F10" s="25" t="s">
        <v>175</v>
      </c>
    </row>
    <row r="11" spans="1:6" ht="49.5" customHeight="1">
      <c r="A11" s="28" t="s">
        <v>149</v>
      </c>
      <c r="B11" s="104" t="s">
        <v>22</v>
      </c>
      <c r="C11" s="105"/>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0.3333333333333333</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0.75</v>
      </c>
    </row>
    <row r="20" spans="1:6" ht="30">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4" t="s">
        <v>32</v>
      </c>
      <c r="C22" s="105"/>
      <c r="F22" s="32">
        <f>+VALUE(A57)</f>
        <v>1</v>
      </c>
    </row>
    <row r="23" spans="1:6" ht="30">
      <c r="A23" s="15" t="s">
        <v>34</v>
      </c>
      <c r="B23" s="10" t="s">
        <v>36</v>
      </c>
      <c r="C23" s="78" t="s">
        <v>5</v>
      </c>
      <c r="F23" s="32" t="e">
        <f>+VALUE(A65)</f>
        <v>#VALUE!</v>
      </c>
    </row>
    <row r="24" spans="1:6" ht="30">
      <c r="A24" s="15" t="s">
        <v>35</v>
      </c>
      <c r="B24" s="10" t="s">
        <v>37</v>
      </c>
      <c r="C24" s="78" t="s">
        <v>5</v>
      </c>
      <c r="F24" s="32">
        <f>+VALUE(A71)</f>
        <v>1</v>
      </c>
    </row>
    <row r="25" spans="1:6" ht="24.75" customHeight="1">
      <c r="A25" s="100">
        <f>_xlfn.IFERROR((COUNTIF(C23:C24,"Da")+(COUNTIF(C23:C24,"Djelomično")/2))/((COUNTIF(C23:C24,"Da")+COUNTIF(C23:C24,"Ne")+COUNTIF(C23:C24,"Djelomično"))),"Nije primjenjivo")</f>
        <v>1</v>
      </c>
      <c r="B25" s="101"/>
      <c r="C25" s="102"/>
      <c r="F25" s="32">
        <f>+VALUE(A79)</f>
        <v>0.5</v>
      </c>
    </row>
    <row r="26" spans="1:6" ht="49.5" customHeight="1">
      <c r="A26" s="14" t="s">
        <v>146</v>
      </c>
      <c r="B26" s="104" t="s">
        <v>41</v>
      </c>
      <c r="C26" s="105"/>
      <c r="F26" s="32" t="e">
        <f>+VALUE(A92)</f>
        <v>#VALUE!</v>
      </c>
    </row>
    <row r="27" spans="1:6" ht="15">
      <c r="A27" s="29" t="s">
        <v>39</v>
      </c>
      <c r="B27" s="106" t="s">
        <v>40</v>
      </c>
      <c r="C27" s="107"/>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6</v>
      </c>
    </row>
    <row r="32" spans="1:3" ht="24.75" customHeight="1">
      <c r="A32" s="100">
        <f>_xlfn.IFERROR((COUNTIF(C28:C31,"Da")+(COUNTIF(C28:C31,"Djelomično")/2))/((COUNTIF(C28:C31,"Da")+COUNTIF(C28:C31,"Ne")+COUNTIF(C28:C31,"Djelomično"))),"Nije primjenjivo")</f>
        <v>0.75</v>
      </c>
      <c r="B32" s="101"/>
      <c r="C32" s="102"/>
    </row>
    <row r="33" spans="1:3" ht="15">
      <c r="A33" s="29" t="s">
        <v>49</v>
      </c>
      <c r="B33" s="106" t="s">
        <v>79</v>
      </c>
      <c r="C33" s="107"/>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06" t="s">
        <v>78</v>
      </c>
      <c r="C37" s="107"/>
    </row>
    <row r="38" spans="1:3" ht="15">
      <c r="A38" s="15" t="s">
        <v>63</v>
      </c>
      <c r="B38" s="10" t="s">
        <v>99</v>
      </c>
      <c r="C38" s="78" t="s">
        <v>5</v>
      </c>
    </row>
    <row r="39" spans="1:3" ht="30">
      <c r="A39" s="15" t="s">
        <v>64</v>
      </c>
      <c r="B39" s="10" t="s">
        <v>55</v>
      </c>
      <c r="C39" s="78" t="s">
        <v>18</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1</v>
      </c>
      <c r="B51" s="101"/>
      <c r="C51" s="102"/>
    </row>
    <row r="52" spans="1:3" ht="15">
      <c r="A52" s="29" t="s">
        <v>76</v>
      </c>
      <c r="B52" s="106" t="s">
        <v>77</v>
      </c>
      <c r="C52" s="107"/>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06" t="s">
        <v>123</v>
      </c>
      <c r="C66" s="107"/>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0">
        <f>_xlfn.IFERROR((COUNTIF(C67:C70,"Da")+(COUNTIF(C67:C70,"Djelomično")/2))/((COUNTIF(C67:C70,"Da")+COUNTIF(C67:C70,"Ne")+COUNTIF(C67:C70,"Djelomično"))),"Nije primjenjivo")</f>
        <v>1</v>
      </c>
      <c r="B71" s="101"/>
      <c r="C71" s="102"/>
    </row>
    <row r="72" spans="1:3" ht="15">
      <c r="A72" s="29" t="s">
        <v>109</v>
      </c>
      <c r="B72" s="106" t="s">
        <v>110</v>
      </c>
      <c r="C72" s="107"/>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6</v>
      </c>
    </row>
    <row r="77" spans="1:3" ht="15">
      <c r="A77" s="15" t="s">
        <v>120</v>
      </c>
      <c r="B77" s="10" t="s">
        <v>115</v>
      </c>
      <c r="C77" s="78" t="s">
        <v>6</v>
      </c>
    </row>
    <row r="78" spans="1:3" ht="45">
      <c r="A78" s="15" t="s">
        <v>121</v>
      </c>
      <c r="B78" s="10" t="s">
        <v>245</v>
      </c>
      <c r="C78" s="78" t="s">
        <v>6</v>
      </c>
    </row>
    <row r="79" spans="1:3" ht="24.75" customHeight="1">
      <c r="A79" s="100">
        <f>_xlfn.IFERROR((COUNTIF(C73:C78,"Da")+(COUNTIF(C73:C78,"Djelomično")/2))/((COUNTIF(C73:C78,"Da")+COUNTIF(C73:C78,"Ne")+COUNTIF(C73:C78,"Djelomično"))),"Nije primjenjivo")</f>
        <v>0.5</v>
      </c>
      <c r="B79" s="101"/>
      <c r="C79" s="102"/>
    </row>
    <row r="80" spans="1:3" ht="24.75" customHeight="1">
      <c r="A80" s="14" t="s">
        <v>145</v>
      </c>
      <c r="B80" s="104" t="s">
        <v>122</v>
      </c>
      <c r="C80" s="105"/>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4" t="s">
        <v>152</v>
      </c>
      <c r="C93" s="105"/>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0.8712121212121211</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0.3333333333333333</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0.75</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0.5</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0.8712121212121211</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F10" sqref="F10"/>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22"/>
      <c r="B2" s="122"/>
      <c r="C2" s="122"/>
      <c r="D2" s="47"/>
    </row>
    <row r="3" spans="1:4" s="1" customFormat="1" ht="15" customHeight="1">
      <c r="A3" s="126" t="s">
        <v>199</v>
      </c>
      <c r="B3" s="127"/>
      <c r="C3" s="127"/>
      <c r="D3" s="52" t="s">
        <v>255</v>
      </c>
    </row>
    <row r="4" spans="1:4" s="1" customFormat="1" ht="15" customHeight="1">
      <c r="A4" s="123" t="s">
        <v>197</v>
      </c>
      <c r="B4" s="124"/>
      <c r="C4" s="124"/>
      <c r="D4" s="53" t="s">
        <v>256</v>
      </c>
    </row>
    <row r="5" spans="1:4" s="1" customFormat="1" ht="15" customHeight="1">
      <c r="A5" s="123" t="s">
        <v>196</v>
      </c>
      <c r="B5" s="124"/>
      <c r="C5" s="124"/>
      <c r="D5" s="54" t="s">
        <v>257</v>
      </c>
    </row>
    <row r="6" spans="1:4" s="1" customFormat="1" ht="15" customHeight="1">
      <c r="A6" s="123" t="s">
        <v>198</v>
      </c>
      <c r="B6" s="124"/>
      <c r="C6" s="124"/>
      <c r="D6" s="54" t="s">
        <v>257</v>
      </c>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8"/>
      <c r="B9" s="129"/>
      <c r="C9" s="130"/>
      <c r="D9" s="54"/>
    </row>
    <row r="10" spans="1:4" s="1" customFormat="1" ht="15" customHeight="1" thickBot="1">
      <c r="A10" s="119"/>
      <c r="B10" s="120"/>
      <c r="C10" s="121"/>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110</v>
      </c>
      <c r="C13" s="61" t="s">
        <v>248</v>
      </c>
      <c r="D13" s="62" t="s">
        <v>249</v>
      </c>
      <c r="E13" s="62" t="s">
        <v>250</v>
      </c>
      <c r="F13" s="63" t="s">
        <v>251</v>
      </c>
      <c r="G13" s="64" t="s">
        <v>252</v>
      </c>
      <c r="H13" s="65" t="s">
        <v>253</v>
      </c>
    </row>
    <row r="14" spans="1:8" s="34" customFormat="1" ht="39.75" customHeight="1">
      <c r="A14" s="66" t="s">
        <v>149</v>
      </c>
      <c r="B14" s="60" t="s">
        <v>110</v>
      </c>
      <c r="C14" s="61" t="s">
        <v>254</v>
      </c>
      <c r="D14" s="62" t="s">
        <v>249</v>
      </c>
      <c r="E14" s="62" t="s">
        <v>250</v>
      </c>
      <c r="F14" s="63" t="s">
        <v>251</v>
      </c>
      <c r="G14" s="64" t="s">
        <v>252</v>
      </c>
      <c r="H14" s="65" t="s">
        <v>253</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7"/>
      <c r="C17" s="61"/>
      <c r="D17" s="63"/>
      <c r="E17" s="63"/>
      <c r="F17" s="63"/>
      <c r="G17" s="64"/>
      <c r="H17" s="65"/>
    </row>
    <row r="18" spans="1:8" s="34" customFormat="1" ht="39.75" customHeight="1">
      <c r="A18" s="66" t="s">
        <v>145</v>
      </c>
      <c r="B18" s="67"/>
      <c r="C18" s="61"/>
      <c r="D18" s="63"/>
      <c r="E18" s="63"/>
      <c r="F18" s="63"/>
      <c r="G18" s="64"/>
      <c r="H18" s="65"/>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DVR</cp:lastModifiedBy>
  <cp:lastPrinted>2019-12-05T14:42:35Z</cp:lastPrinted>
  <dcterms:created xsi:type="dcterms:W3CDTF">2012-05-21T15:07:27Z</dcterms:created>
  <dcterms:modified xsi:type="dcterms:W3CDTF">2023-08-01T07:16:30Z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